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640" windowHeight="11760"/>
  </bookViews>
  <sheets>
    <sheet name="Plantilla Ejecución " sheetId="3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3" i="3"/>
  <c r="N86" l="1"/>
  <c r="M86" l="1"/>
  <c r="L86"/>
  <c r="K86" l="1"/>
  <c r="J86" l="1"/>
  <c r="I86"/>
  <c r="H86" l="1"/>
  <c r="G86"/>
  <c r="F86" l="1"/>
  <c r="E86" l="1"/>
  <c r="D86"/>
  <c r="D73" s="1"/>
  <c r="C73" l="1"/>
  <c r="C86" l="1"/>
  <c r="T8" l="1"/>
  <c r="U8" s="1"/>
  <c r="V8" s="1"/>
  <c r="W8" s="1"/>
  <c r="X8" s="1"/>
  <c r="Y8" s="1"/>
  <c r="AA8" s="1"/>
  <c r="Z7" l="1"/>
  <c r="AA7" s="1"/>
</calcChain>
</file>

<file path=xl/sharedStrings.xml><?xml version="1.0" encoding="utf-8"?>
<sst xmlns="http://schemas.openxmlformats.org/spreadsheetml/2006/main" count="103" uniqueCount="103">
  <si>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</si>
  <si>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</si>
  <si>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</si>
  <si>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</si>
  <si>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</si>
  <si>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</si>
  <si>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</si>
  <si>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</si>
  <si>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</si>
  <si>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</si>
  <si>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</si>
  <si>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</si>
  <si>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</si>
  <si>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</si>
  <si>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</si>
  <si>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</si>
  <si>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</si>
  <si>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</si>
  <si>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</si>
  <si>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</si>
  <si>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</si>
  <si>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</si>
  <si>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</si>
  <si>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</si>
  <si>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</si>
  <si>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</si>
  <si>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</si>
  <si>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</si>
  <si>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</si>
  <si>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</si>
  <si>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</si>
  <si>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</si>
  <si>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</si>
  <si>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</si>
  <si>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</si>
  <si>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</si>
  <si>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</si>
  <si>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</si>
  <si>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</si>
  <si>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</si>
  <si>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</si>
  <si>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</si>
  <si>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</si>
  <si>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</si>
  <si>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</si>
  <si>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</si>
  <si>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</si>
  <si>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</si>
  <si>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</si>
  <si>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</si>
  <si>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</si>
  <si>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</si>
  <si>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</si>
  <si>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</si>
  <si>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</si>
  <si>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</si>
  <si>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</si>
  <si>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</si>
  <si>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</si>
  <si>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</si>
  <si>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</si>
  <si>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</si>
  <si>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</si>
  <si>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</si>
  <si>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</si>
  <si>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</si>
  <si>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</si>
  <si>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</si>
  <si>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</si>
  <si>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</si>
  <si>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</si>
  <si>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</si>
  <si>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</si>
  <si>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</si>
  <si>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</si>
  <si>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</si>
  <si>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</si>
  <si>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</si>
  <si>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</si>
  <si>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</si>
  <si>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</si>
  <si>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</si>
  <si>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</si>
  <si>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</si>
  <si>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</si>
  <si>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</si>
  <si>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</si>
  <si>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</si>
  <si>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</si>
  <si>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</si>
  <si>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</si>
  <si>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</si>
  <si>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</si>
  <si>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1. Gasto devengado. </t>
  </si>
  <si>
    <t xml:space="preserve">2. Se presenta el gasto por mes; cada mes se debe actualizar el gasto devengado de los meses anteriores. </t>
  </si>
  <si>
    <t>4. Fecha de imputación: último día del mes analizado</t>
  </si>
  <si>
    <t>5. Fecha de registro: el día 10 del mes siguiente al mes analizado</t>
  </si>
  <si>
    <t>Fecha de registro: hasta el [día] de [mes] del [año]</t>
  </si>
  <si>
    <t>Fecha de imputación: hasta el [día] de [mes] del [año]</t>
  </si>
  <si>
    <t>Fuente: [fuente]</t>
  </si>
  <si>
    <t xml:space="preserve">Ejecución de Gastos y Aplicaciones Financieras </t>
  </si>
  <si>
    <t xml:space="preserve">Total </t>
  </si>
  <si>
    <t>CUERPO ESPECIALIZADO DE SEGURIDAD PORTUARIA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</si>
</sst>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3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0" fillId="0" borderId="0" xfId="1" applyFont="1"/>
    <xf numFmtId="43" fontId="1" fillId="0" borderId="0" xfId="1" applyFont="1"/>
    <xf numFmtId="9" fontId="0" fillId="0" borderId="0" xfId="2" applyFont="1"/>
    <xf numFmtId="43" fontId="0" fillId="0" borderId="0" xfId="0" applyNumberFormat="1"/>
    <xf numFmtId="4" fontId="0" fillId="0" borderId="0" xfId="0" applyNumberFormat="1" applyBorder="1"/>
    <xf numFmtId="4" fontId="1" fillId="5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/>
    <xf numFmtId="43" fontId="1" fillId="2" borderId="2" xfId="1" applyFont="1" applyFill="1" applyBorder="1" applyAlignment="1">
      <alignment horizontal="center" vertical="center" wrapText="1"/>
    </xf>
    <xf numFmtId="43" fontId="1" fillId="3" borderId="2" xfId="1" applyFont="1" applyFill="1" applyBorder="1" applyAlignment="1">
      <alignment horizontal="center" vertical="center" wrapText="1"/>
    </xf>
    <xf numFmtId="43" fontId="1" fillId="3" borderId="0" xfId="1" applyFont="1" applyFill="1" applyBorder="1" applyAlignment="1">
      <alignment horizontal="center" vertical="center" wrapText="1"/>
    </xf>
    <xf numFmtId="0" fontId="0" fillId="0" borderId="0" xfId="0" applyAlignment="1"/>
    <xf numFmtId="2" fontId="0" fillId="0" borderId="0" xfId="1" applyNumberFormat="1" applyFont="1" applyBorder="1" applyAlignment="1">
      <alignment vertical="center" wrapText="1"/>
    </xf>
    <xf numFmtId="2" fontId="0" fillId="0" borderId="0" xfId="0" applyNumberFormat="1"/>
    <xf numFmtId="2" fontId="0" fillId="0" borderId="0" xfId="1" applyNumberFormat="1" applyFont="1"/>
    <xf numFmtId="2" fontId="0" fillId="0" borderId="0" xfId="0" applyNumberFormat="1" applyBorder="1" applyAlignment="1">
      <alignment vertical="center" wrapText="1"/>
    </xf>
    <xf numFmtId="2" fontId="0" fillId="0" borderId="0" xfId="0" applyNumberFormat="1" applyBorder="1"/>
    <xf numFmtId="2" fontId="0" fillId="0" borderId="0" xfId="0" applyNumberForma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/>
    <xf numFmtId="2" fontId="0" fillId="0" borderId="0" xfId="0" applyNumberFormat="1" applyFill="1" applyBorder="1" applyAlignment="1">
      <alignment vertical="center" wrapText="1"/>
    </xf>
    <xf numFmtId="43" fontId="1" fillId="4" borderId="0" xfId="1" applyFont="1" applyFill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ual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249998</xdr:colOff>
      <xdr:row>0</xdr:row>
      <xdr:rowOff>208572</xdr:rowOff>
    </xdr:from>
    <xdr:to>
      <xdr:col>13</xdr:col>
      <xdr:colOff>360405</xdr:colOff>
      <xdr:row>3</xdr:row>
      <xdr:rowOff>171622</xdr:rowOff>
    </xdr:to>
    <xdr:sp macro="" textlink="">
      <xdr:nvSpPr>
        <xdr:cNvPr id="2" name="Rectangle 1"/>
        <xdr:cNvSpPr/>
      </xdr:nvSpPr>
      <xdr:spPr>
        <a:xfrm>
          <a:off x="11679998" y="208572"/>
          <a:ext cx="899866" cy="68386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</a:t>
          </a:r>
        </a:p>
      </xdr:txBody>
    </xdr:sp>
    <xdr:clientData/>
  </xdr:twoCellAnchor>
  <xdr:twoCellAnchor>
    <xdr:from>
      <xdr:col>0</xdr:col>
      <xdr:colOff>514865</xdr:colOff>
      <xdr:row>1</xdr:row>
      <xdr:rowOff>9697</xdr:rowOff>
    </xdr:from>
    <xdr:to>
      <xdr:col>0</xdr:col>
      <xdr:colOff>1414731</xdr:colOff>
      <xdr:row>4</xdr:row>
      <xdr:rowOff>10847</xdr:rowOff>
    </xdr:to>
    <xdr:sp macro="" textlink="">
      <xdr:nvSpPr>
        <xdr:cNvPr id="3" name="Rectangle 2"/>
        <xdr:cNvSpPr/>
      </xdr:nvSpPr>
      <xdr:spPr>
        <a:xfrm>
          <a:off x="514865" y="247822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514865</xdr:colOff>
      <xdr:row>1</xdr:row>
      <xdr:rowOff>6034</xdr:rowOff>
    </xdr:from>
    <xdr:to>
      <xdr:col>0</xdr:col>
      <xdr:colOff>1533293</xdr:colOff>
      <xdr:row>4</xdr:row>
      <xdr:rowOff>109904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514865" y="249967"/>
          <a:ext cx="1018428" cy="78920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12</xdr:col>
      <xdr:colOff>235344</xdr:colOff>
      <xdr:row>0</xdr:row>
      <xdr:rowOff>157284</xdr:rowOff>
    </xdr:from>
    <xdr:to>
      <xdr:col>13</xdr:col>
      <xdr:colOff>229994</xdr:colOff>
      <xdr:row>4</xdr:row>
      <xdr:rowOff>19366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12288132" y="157284"/>
          <a:ext cx="936964" cy="7852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592408</xdr:colOff>
      <xdr:row>92</xdr:row>
      <xdr:rowOff>34848</xdr:rowOff>
    </xdr:from>
    <xdr:to>
      <xdr:col>4</xdr:col>
      <xdr:colOff>326637</xdr:colOff>
      <xdr:row>106</xdr:row>
      <xdr:rowOff>71554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2408" y="28257423"/>
          <a:ext cx="5382554" cy="2808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917653</xdr:colOff>
      <xdr:row>91</xdr:row>
      <xdr:rowOff>46464</xdr:rowOff>
    </xdr:from>
    <xdr:to>
      <xdr:col>15</xdr:col>
      <xdr:colOff>1452369</xdr:colOff>
      <xdr:row>109</xdr:row>
      <xdr:rowOff>41430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290128" y="28078539"/>
          <a:ext cx="7792766" cy="352874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743415</xdr:colOff>
      <xdr:row>110</xdr:row>
      <xdr:rowOff>139391</xdr:rowOff>
    </xdr:from>
    <xdr:to>
      <xdr:col>9</xdr:col>
      <xdr:colOff>463937</xdr:colOff>
      <xdr:row>126</xdr:row>
      <xdr:rowOff>23465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91615" y="31895741"/>
          <a:ext cx="5397422" cy="3036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16"/>
  <sheetViews>
    <sheetView showGridLines="0" tabSelected="1" topLeftCell="A99" zoomScale="82" zoomScaleNormal="82" workbookViewId="0">
      <selection activeCell="N114" sqref="N114"/>
    </sheetView>
  </sheetViews>
  <sheetFormatPr baseColWidth="10" defaultColWidth="9.140625" defaultRowHeight="15"/>
  <cols>
    <col min="1" max="1" width="40" customWidth="1"/>
    <col min="2" max="2" width="13.85546875" bestFit="1" customWidth="1"/>
    <col min="3" max="3" width="15.85546875" customWidth="1"/>
    <col min="4" max="4" width="15" customWidth="1"/>
    <col min="5" max="5" width="14.42578125" customWidth="1"/>
    <col min="6" max="6" width="12.85546875" customWidth="1"/>
    <col min="7" max="7" width="13.5703125" bestFit="1" customWidth="1"/>
    <col min="8" max="8" width="15.7109375" bestFit="1" customWidth="1"/>
    <col min="9" max="10" width="13.5703125" bestFit="1" customWidth="1"/>
    <col min="11" max="11" width="14.5703125" bestFit="1" customWidth="1"/>
    <col min="12" max="12" width="13.5703125" bestFit="1" customWidth="1"/>
    <col min="13" max="13" width="14.140625" customWidth="1"/>
    <col min="14" max="14" width="14.5703125" bestFit="1" customWidth="1"/>
    <col min="16" max="16" width="96.7109375" bestFit="1" customWidth="1"/>
    <col min="18" max="25" width="6" bestFit="1" customWidth="1"/>
    <col min="26" max="27" width="7" bestFit="1" customWidth="1"/>
  </cols>
  <sheetData>
    <row r="1" spans="1:27" ht="18.7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P1" s="8" t="s">
        <v>91</v>
      </c>
    </row>
    <row r="2" spans="1:27" ht="18.75">
      <c r="A2" s="41" t="s">
        <v>102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P2" s="14" t="s">
        <v>93</v>
      </c>
    </row>
    <row r="3" spans="1:27" ht="18.75">
      <c r="A3" s="41">
        <v>2020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P3" s="14" t="s">
        <v>94</v>
      </c>
    </row>
    <row r="4" spans="1:27" ht="15.75">
      <c r="A4" s="42" t="s">
        <v>100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P4" s="14" t="s">
        <v>92</v>
      </c>
    </row>
    <row r="5" spans="1:27">
      <c r="A5" s="40" t="s">
        <v>36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P5" s="14" t="s">
        <v>95</v>
      </c>
    </row>
    <row r="6" spans="1:27">
      <c r="P6" s="14" t="s">
        <v>96</v>
      </c>
    </row>
    <row r="7" spans="1:27" ht="15.75">
      <c r="A7" s="11" t="s">
        <v>0</v>
      </c>
      <c r="B7" s="12" t="s">
        <v>101</v>
      </c>
      <c r="C7" s="12" t="s">
        <v>79</v>
      </c>
      <c r="D7" s="12" t="s">
        <v>80</v>
      </c>
      <c r="E7" s="12" t="s">
        <v>81</v>
      </c>
      <c r="F7" s="12" t="s">
        <v>82</v>
      </c>
      <c r="G7" s="12" t="s">
        <v>83</v>
      </c>
      <c r="H7" s="12" t="s">
        <v>84</v>
      </c>
      <c r="I7" s="12" t="s">
        <v>85</v>
      </c>
      <c r="J7" s="12" t="s">
        <v>86</v>
      </c>
      <c r="K7" s="12" t="s">
        <v>87</v>
      </c>
      <c r="L7" s="12" t="s">
        <v>88</v>
      </c>
      <c r="M7" s="12" t="s">
        <v>89</v>
      </c>
      <c r="N7" s="12" t="s">
        <v>90</v>
      </c>
      <c r="Z7" s="20">
        <f>SUM(R8:Z8)</f>
        <v>11.029108875781253</v>
      </c>
      <c r="AA7" s="20">
        <f>+Z7+AA8</f>
        <v>13.989108875781252</v>
      </c>
    </row>
    <row r="8" spans="1:27">
      <c r="A8" s="1" t="s">
        <v>1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R8" s="17">
        <v>1</v>
      </c>
      <c r="S8" s="17">
        <v>1.05</v>
      </c>
      <c r="T8" s="17">
        <f>+S8*1.05</f>
        <v>1.1025</v>
      </c>
      <c r="U8" s="17">
        <f t="shared" ref="U8:Y8" si="0">+T8*1.05</f>
        <v>1.1576250000000001</v>
      </c>
      <c r="V8" s="17">
        <f t="shared" si="0"/>
        <v>1.2155062500000002</v>
      </c>
      <c r="W8" s="17">
        <f t="shared" si="0"/>
        <v>1.2762815625000004</v>
      </c>
      <c r="X8" s="17">
        <f t="shared" si="0"/>
        <v>1.3400956406250004</v>
      </c>
      <c r="Y8" s="17">
        <f t="shared" si="0"/>
        <v>1.4071004226562505</v>
      </c>
      <c r="Z8" s="17">
        <v>1.48</v>
      </c>
      <c r="AA8" s="17">
        <f>+Z8*2</f>
        <v>2.96</v>
      </c>
    </row>
    <row r="9" spans="1:27" ht="30">
      <c r="A9" s="3" t="s">
        <v>2</v>
      </c>
      <c r="B9" s="17"/>
      <c r="C9" s="16">
        <v>4836457.3600000003</v>
      </c>
      <c r="D9" s="16">
        <v>4836457.3600000003</v>
      </c>
      <c r="E9" s="18">
        <v>4836457.3600000003</v>
      </c>
      <c r="F9" s="24"/>
      <c r="G9" s="18"/>
      <c r="H9" s="18"/>
      <c r="I9" s="18"/>
      <c r="J9" s="18"/>
      <c r="K9" s="18"/>
      <c r="L9" s="18"/>
      <c r="M9" s="18"/>
      <c r="N9" s="18"/>
      <c r="R9" s="19"/>
    </row>
    <row r="10" spans="1:27">
      <c r="A10" s="7" t="s">
        <v>3</v>
      </c>
      <c r="B10" s="17"/>
      <c r="C10" s="21">
        <v>4378525.97</v>
      </c>
      <c r="D10" s="21">
        <v>4378525.97</v>
      </c>
      <c r="E10" s="17">
        <v>4378525.97</v>
      </c>
      <c r="F10" s="23"/>
      <c r="G10" s="17"/>
      <c r="H10" s="17"/>
      <c r="I10" s="17"/>
      <c r="J10" s="17"/>
      <c r="K10" s="17"/>
      <c r="L10" s="17"/>
      <c r="M10" s="17"/>
      <c r="N10" s="17"/>
    </row>
    <row r="11" spans="1:27">
      <c r="A11" s="7" t="s">
        <v>4</v>
      </c>
      <c r="C11" s="21">
        <v>452441.25</v>
      </c>
      <c r="D11" s="23">
        <v>452441.25</v>
      </c>
      <c r="E11" s="17">
        <v>452441.25</v>
      </c>
      <c r="F11" s="23"/>
      <c r="G11" s="23"/>
      <c r="H11" s="23"/>
      <c r="I11" s="23"/>
      <c r="J11" s="23"/>
      <c r="K11" s="23"/>
      <c r="L11" s="23"/>
      <c r="M11" s="23"/>
      <c r="N11" s="23"/>
    </row>
    <row r="12" spans="1:27" ht="30">
      <c r="A12" s="7" t="s">
        <v>37</v>
      </c>
      <c r="C12" s="29">
        <v>0</v>
      </c>
      <c r="D12" s="29">
        <v>0</v>
      </c>
      <c r="E12" s="29">
        <v>0</v>
      </c>
      <c r="F12" s="30"/>
      <c r="G12" s="30"/>
      <c r="H12" s="30"/>
      <c r="I12" s="30"/>
      <c r="J12" s="30"/>
      <c r="K12" s="30"/>
      <c r="L12" s="30"/>
      <c r="M12" s="30"/>
      <c r="N12" s="30"/>
    </row>
    <row r="13" spans="1:27" ht="30">
      <c r="A13" s="7" t="s">
        <v>5</v>
      </c>
      <c r="C13" s="32">
        <v>0</v>
      </c>
      <c r="D13" s="32">
        <v>0</v>
      </c>
      <c r="E13" s="29">
        <v>0</v>
      </c>
      <c r="F13" s="30"/>
      <c r="G13" s="30"/>
      <c r="H13" s="30"/>
      <c r="I13" s="30"/>
      <c r="J13" s="30"/>
      <c r="K13" s="30"/>
      <c r="L13" s="30"/>
      <c r="M13" s="30"/>
      <c r="N13" s="30"/>
    </row>
    <row r="14" spans="1:27" ht="30">
      <c r="A14" s="7" t="s">
        <v>6</v>
      </c>
      <c r="C14" s="21">
        <v>5940.14</v>
      </c>
      <c r="D14" s="23">
        <v>5490.14</v>
      </c>
      <c r="E14" s="17">
        <v>5490.14</v>
      </c>
      <c r="F14" s="23"/>
      <c r="G14" s="23"/>
      <c r="H14" s="23"/>
      <c r="I14" s="23"/>
      <c r="J14" s="23"/>
      <c r="K14" s="23"/>
      <c r="L14" s="23"/>
      <c r="M14" s="23"/>
      <c r="N14" s="23"/>
    </row>
    <row r="15" spans="1:27">
      <c r="A15" s="3" t="s">
        <v>7</v>
      </c>
      <c r="C15" s="16">
        <v>499800</v>
      </c>
      <c r="D15" s="24">
        <v>499800</v>
      </c>
      <c r="E15" s="18">
        <v>850103.08</v>
      </c>
      <c r="F15" s="24"/>
      <c r="G15" s="18"/>
      <c r="H15" s="18"/>
      <c r="I15" s="18"/>
      <c r="J15" s="18"/>
      <c r="K15" s="18"/>
      <c r="L15" s="18"/>
      <c r="M15" s="18"/>
      <c r="N15" s="18"/>
    </row>
    <row r="16" spans="1:27">
      <c r="A16" s="7" t="s">
        <v>8</v>
      </c>
      <c r="C16" s="21">
        <v>200000</v>
      </c>
      <c r="D16" s="23">
        <v>200000</v>
      </c>
      <c r="E16" s="17">
        <v>300000</v>
      </c>
      <c r="F16" s="23"/>
      <c r="G16" s="23"/>
      <c r="H16" s="23"/>
      <c r="I16" s="23"/>
      <c r="J16" s="23"/>
      <c r="K16" s="23"/>
      <c r="L16" s="23"/>
      <c r="M16" s="23"/>
      <c r="N16" s="23"/>
    </row>
    <row r="17" spans="1:14" ht="30">
      <c r="A17" s="7" t="s">
        <v>9</v>
      </c>
      <c r="C17" s="32">
        <v>0</v>
      </c>
      <c r="D17" s="32">
        <v>0</v>
      </c>
      <c r="E17" s="32">
        <v>0</v>
      </c>
      <c r="F17" s="32"/>
      <c r="G17" s="32"/>
      <c r="H17" s="32"/>
      <c r="I17" s="32"/>
      <c r="J17" s="32"/>
      <c r="K17" s="32"/>
      <c r="L17" s="32"/>
      <c r="M17" s="32"/>
      <c r="N17" s="37"/>
    </row>
    <row r="18" spans="1:14">
      <c r="A18" s="7" t="s">
        <v>10</v>
      </c>
      <c r="C18" s="21">
        <v>299800</v>
      </c>
      <c r="D18" s="23">
        <v>299800</v>
      </c>
      <c r="E18" s="17">
        <v>299800</v>
      </c>
      <c r="F18" s="23"/>
      <c r="G18" s="23"/>
      <c r="H18" s="23"/>
      <c r="I18" s="23"/>
      <c r="J18" s="23"/>
      <c r="K18" s="23"/>
      <c r="L18" s="23"/>
      <c r="M18" s="23"/>
      <c r="N18" s="23"/>
    </row>
    <row r="19" spans="1:14" ht="18" customHeight="1">
      <c r="A19" s="7" t="s">
        <v>11</v>
      </c>
      <c r="C19" s="32">
        <v>0</v>
      </c>
      <c r="D19" s="32">
        <v>0</v>
      </c>
      <c r="E19" s="32">
        <v>0</v>
      </c>
      <c r="F19" s="30"/>
      <c r="G19" s="30"/>
      <c r="H19" s="30"/>
      <c r="I19" s="30"/>
      <c r="J19" s="30"/>
      <c r="K19" s="30"/>
      <c r="L19" s="30"/>
      <c r="M19" s="30"/>
      <c r="N19" s="30"/>
    </row>
    <row r="20" spans="1:14">
      <c r="A20" s="7" t="s">
        <v>12</v>
      </c>
      <c r="C20" s="21"/>
      <c r="D20" s="32">
        <v>0</v>
      </c>
      <c r="E20" s="17">
        <v>250303.08</v>
      </c>
      <c r="H20" s="30"/>
      <c r="I20" s="30"/>
      <c r="J20" s="30"/>
      <c r="K20" s="30"/>
      <c r="L20" s="30"/>
      <c r="M20" s="30"/>
      <c r="N20" s="30"/>
    </row>
    <row r="21" spans="1:14">
      <c r="A21" s="7" t="s">
        <v>13</v>
      </c>
      <c r="C21" s="32">
        <v>0</v>
      </c>
      <c r="D21" s="32">
        <v>0</v>
      </c>
      <c r="E21" s="32">
        <v>0</v>
      </c>
      <c r="F21" s="23"/>
      <c r="G21" s="30"/>
      <c r="H21" s="30"/>
      <c r="I21" s="30"/>
      <c r="J21" s="30"/>
      <c r="K21" s="30"/>
      <c r="L21" s="30"/>
      <c r="M21" s="30"/>
      <c r="N21" s="30"/>
    </row>
    <row r="22" spans="1:14" ht="45">
      <c r="A22" s="7" t="s">
        <v>14</v>
      </c>
      <c r="C22" s="32">
        <v>0</v>
      </c>
      <c r="D22" s="32">
        <v>0</v>
      </c>
      <c r="E22" s="32">
        <v>0</v>
      </c>
      <c r="F22" s="30"/>
      <c r="G22" s="30"/>
      <c r="H22" s="30"/>
      <c r="I22" s="30"/>
      <c r="J22" s="30"/>
      <c r="K22" s="30"/>
      <c r="L22" s="30"/>
      <c r="M22" s="30"/>
      <c r="N22" s="30"/>
    </row>
    <row r="23" spans="1:14" ht="30">
      <c r="A23" s="7" t="s">
        <v>15</v>
      </c>
      <c r="C23" s="33">
        <v>0</v>
      </c>
      <c r="D23" s="32">
        <v>0</v>
      </c>
      <c r="E23" s="32">
        <v>0</v>
      </c>
      <c r="F23" s="30"/>
      <c r="G23" s="30"/>
      <c r="H23" s="30"/>
      <c r="I23" s="30"/>
      <c r="J23" s="30"/>
      <c r="K23" s="30"/>
      <c r="L23" s="30"/>
      <c r="M23" s="30"/>
      <c r="N23" s="30"/>
    </row>
    <row r="24" spans="1:14" ht="30">
      <c r="A24" s="7" t="s">
        <v>38</v>
      </c>
      <c r="C24" s="34">
        <v>0</v>
      </c>
      <c r="D24" s="32">
        <v>0</v>
      </c>
      <c r="E24" s="32">
        <v>0</v>
      </c>
      <c r="F24" s="30"/>
      <c r="G24" s="30"/>
      <c r="H24" s="30"/>
      <c r="I24" s="30"/>
      <c r="J24" s="30"/>
      <c r="K24" s="30"/>
      <c r="L24" s="30"/>
      <c r="M24" s="30"/>
      <c r="N24" s="30"/>
    </row>
    <row r="25" spans="1:14">
      <c r="A25" s="3" t="s">
        <v>16</v>
      </c>
      <c r="C25" s="16">
        <v>798560</v>
      </c>
      <c r="D25" s="18">
        <v>1986970.66</v>
      </c>
      <c r="E25" s="18">
        <v>810060</v>
      </c>
      <c r="F25" s="24"/>
      <c r="G25" s="18"/>
      <c r="H25" s="18"/>
      <c r="I25" s="18"/>
      <c r="J25" s="18"/>
      <c r="K25" s="18"/>
      <c r="L25" s="18"/>
      <c r="M25" s="18"/>
      <c r="N25" s="18"/>
    </row>
    <row r="26" spans="1:14" ht="30">
      <c r="A26" s="7" t="s">
        <v>17</v>
      </c>
      <c r="C26" s="21">
        <v>798560</v>
      </c>
      <c r="D26" s="23">
        <v>799820</v>
      </c>
      <c r="E26" s="17">
        <v>798560</v>
      </c>
      <c r="F26" s="23"/>
      <c r="G26" s="23"/>
      <c r="H26" s="17"/>
      <c r="I26" s="23"/>
      <c r="J26" s="23"/>
      <c r="K26" s="17"/>
      <c r="L26" s="17"/>
      <c r="M26" s="17"/>
      <c r="N26" s="17"/>
    </row>
    <row r="27" spans="1:14">
      <c r="A27" s="7" t="s">
        <v>18</v>
      </c>
      <c r="C27" s="34">
        <v>0</v>
      </c>
      <c r="D27" s="17">
        <v>925497.6</v>
      </c>
      <c r="E27" s="30">
        <v>0</v>
      </c>
      <c r="F27" s="30"/>
      <c r="G27" s="30"/>
      <c r="H27" s="17"/>
      <c r="I27" s="30"/>
      <c r="J27" s="17"/>
      <c r="K27" s="30"/>
      <c r="L27" s="30"/>
      <c r="M27" s="30"/>
      <c r="N27" s="30"/>
    </row>
    <row r="28" spans="1:14" ht="30">
      <c r="A28" s="7" t="s">
        <v>19</v>
      </c>
      <c r="C28" s="34">
        <v>0</v>
      </c>
      <c r="D28" s="30">
        <v>0</v>
      </c>
      <c r="E28" s="30">
        <v>0</v>
      </c>
      <c r="F28" s="30"/>
      <c r="G28" s="17"/>
      <c r="H28" s="31"/>
      <c r="I28" s="30"/>
      <c r="J28" s="17"/>
      <c r="K28" s="30"/>
      <c r="L28" s="30"/>
      <c r="M28" s="17"/>
      <c r="N28" s="17"/>
    </row>
    <row r="29" spans="1:14">
      <c r="A29" s="7" t="s">
        <v>20</v>
      </c>
      <c r="C29" s="34">
        <v>0</v>
      </c>
      <c r="D29" s="30">
        <v>0</v>
      </c>
      <c r="E29" s="30">
        <v>0</v>
      </c>
      <c r="F29" s="30"/>
      <c r="G29" s="17"/>
      <c r="H29" s="31"/>
      <c r="I29" s="30"/>
      <c r="J29" s="30"/>
      <c r="K29" s="30"/>
      <c r="L29" s="30"/>
      <c r="M29" s="17"/>
      <c r="N29" s="30"/>
    </row>
    <row r="30" spans="1:14" ht="30">
      <c r="A30" s="7" t="s">
        <v>21</v>
      </c>
      <c r="C30" s="34">
        <v>0</v>
      </c>
      <c r="D30" s="17">
        <v>15618.72</v>
      </c>
      <c r="E30" s="30">
        <v>0</v>
      </c>
      <c r="F30" s="30"/>
      <c r="G30" s="17"/>
      <c r="H30" s="17"/>
      <c r="I30" s="30"/>
      <c r="J30" s="17"/>
      <c r="K30" s="30"/>
      <c r="L30" s="30"/>
      <c r="M30" s="17"/>
      <c r="N30" s="30"/>
    </row>
    <row r="31" spans="1:14" ht="30">
      <c r="A31" s="7" t="s">
        <v>22</v>
      </c>
      <c r="C31" s="34">
        <v>0</v>
      </c>
      <c r="D31" s="17">
        <v>10553.92</v>
      </c>
      <c r="E31" s="30">
        <v>0</v>
      </c>
      <c r="F31" s="30"/>
      <c r="G31" s="17"/>
      <c r="H31" s="30"/>
      <c r="I31" s="30"/>
      <c r="J31" s="30"/>
      <c r="K31" s="30"/>
      <c r="L31" s="30"/>
      <c r="M31" s="30"/>
      <c r="N31" s="30"/>
    </row>
    <row r="32" spans="1:14" ht="30">
      <c r="A32" s="7" t="s">
        <v>23</v>
      </c>
      <c r="C32" s="34">
        <v>0</v>
      </c>
      <c r="D32" s="23">
        <v>228608.93</v>
      </c>
      <c r="E32" s="30">
        <v>0</v>
      </c>
      <c r="F32" s="23"/>
      <c r="G32" s="17"/>
      <c r="H32" s="17"/>
      <c r="I32" s="17"/>
      <c r="J32" s="17"/>
      <c r="K32" s="17"/>
      <c r="L32" s="17"/>
      <c r="M32" s="17"/>
      <c r="N32" s="17"/>
    </row>
    <row r="33" spans="1:14" ht="45">
      <c r="A33" s="7" t="s">
        <v>39</v>
      </c>
      <c r="C33" s="34">
        <v>0</v>
      </c>
      <c r="D33" s="34">
        <v>0</v>
      </c>
      <c r="E33" s="30">
        <v>0</v>
      </c>
      <c r="F33" s="34"/>
      <c r="G33" s="34"/>
      <c r="H33" s="34"/>
      <c r="I33" s="34"/>
      <c r="J33" s="34"/>
      <c r="K33" s="30"/>
      <c r="L33" s="30"/>
      <c r="M33" s="30"/>
      <c r="N33" s="30"/>
    </row>
    <row r="34" spans="1:14">
      <c r="A34" s="7" t="s">
        <v>24</v>
      </c>
      <c r="C34" s="34">
        <v>0</v>
      </c>
      <c r="D34" s="17">
        <v>6871.49</v>
      </c>
      <c r="E34" s="17">
        <v>11500</v>
      </c>
      <c r="F34" s="24"/>
      <c r="G34" s="17"/>
      <c r="H34" s="17"/>
      <c r="I34" s="24"/>
      <c r="J34" s="17"/>
      <c r="K34" s="17"/>
      <c r="L34" s="30"/>
      <c r="M34" s="17"/>
      <c r="N34" s="17"/>
    </row>
    <row r="35" spans="1:14">
      <c r="A35" s="3" t="s">
        <v>25</v>
      </c>
      <c r="C35" s="35">
        <v>0</v>
      </c>
      <c r="D35" s="34">
        <v>0</v>
      </c>
      <c r="E35" s="34">
        <v>0</v>
      </c>
      <c r="F35" s="34"/>
      <c r="G35" s="34"/>
      <c r="H35" s="34"/>
      <c r="I35" s="34"/>
      <c r="J35" s="34"/>
      <c r="K35" s="30"/>
      <c r="L35" s="30"/>
      <c r="M35" s="30"/>
      <c r="N35" s="30"/>
    </row>
    <row r="36" spans="1:14" ht="30">
      <c r="A36" s="7" t="s">
        <v>26</v>
      </c>
      <c r="C36" s="34">
        <v>0</v>
      </c>
      <c r="D36" s="34">
        <v>0</v>
      </c>
      <c r="E36" s="34">
        <v>0</v>
      </c>
      <c r="F36" s="34"/>
      <c r="G36" s="34"/>
      <c r="H36" s="34"/>
      <c r="I36" s="34"/>
      <c r="J36" s="34"/>
      <c r="K36" s="30"/>
      <c r="L36" s="30"/>
      <c r="M36" s="30"/>
      <c r="N36" s="30"/>
    </row>
    <row r="37" spans="1:14" ht="30">
      <c r="A37" s="7" t="s">
        <v>40</v>
      </c>
      <c r="C37" s="34">
        <v>0</v>
      </c>
      <c r="D37" s="34">
        <v>0</v>
      </c>
      <c r="E37" s="34">
        <v>0</v>
      </c>
      <c r="F37" s="34"/>
      <c r="G37" s="34"/>
      <c r="H37" s="34"/>
      <c r="I37" s="34"/>
      <c r="J37" s="34"/>
      <c r="K37" s="30"/>
      <c r="L37" s="30"/>
      <c r="M37" s="30"/>
      <c r="N37" s="30"/>
    </row>
    <row r="38" spans="1:14" ht="30">
      <c r="A38" s="7" t="s">
        <v>41</v>
      </c>
      <c r="C38" s="34">
        <v>0</v>
      </c>
      <c r="D38" s="34">
        <v>0</v>
      </c>
      <c r="E38" s="34">
        <v>0</v>
      </c>
      <c r="F38" s="34"/>
      <c r="G38" s="34"/>
      <c r="H38" s="34"/>
      <c r="I38" s="34"/>
      <c r="J38" s="34"/>
      <c r="K38" s="30"/>
      <c r="L38" s="30"/>
      <c r="M38" s="30"/>
      <c r="N38" s="30"/>
    </row>
    <row r="39" spans="1:14" ht="30">
      <c r="A39" s="7" t="s">
        <v>42</v>
      </c>
      <c r="C39" s="34">
        <v>0</v>
      </c>
      <c r="D39" s="34">
        <v>0</v>
      </c>
      <c r="E39" s="34">
        <v>0</v>
      </c>
      <c r="F39" s="34"/>
      <c r="G39" s="34"/>
      <c r="H39" s="34"/>
      <c r="I39" s="34"/>
      <c r="J39" s="34"/>
      <c r="K39" s="30"/>
      <c r="L39" s="30"/>
      <c r="M39" s="30"/>
      <c r="N39" s="30"/>
    </row>
    <row r="40" spans="1:14" ht="30">
      <c r="A40" s="7" t="s">
        <v>43</v>
      </c>
      <c r="C40" s="34">
        <v>0</v>
      </c>
      <c r="D40" s="34">
        <v>0</v>
      </c>
      <c r="E40" s="34">
        <v>0</v>
      </c>
      <c r="F40" s="34"/>
      <c r="G40" s="34"/>
      <c r="H40" s="34"/>
      <c r="I40" s="34"/>
      <c r="J40" s="34"/>
      <c r="K40" s="30"/>
      <c r="L40" s="30"/>
      <c r="M40" s="30"/>
      <c r="N40" s="30"/>
    </row>
    <row r="41" spans="1:14" ht="30">
      <c r="A41" s="7" t="s">
        <v>27</v>
      </c>
      <c r="C41" s="34">
        <v>0</v>
      </c>
      <c r="D41" s="34">
        <v>0</v>
      </c>
      <c r="E41" s="34">
        <v>0</v>
      </c>
      <c r="F41" s="34"/>
      <c r="G41" s="34"/>
      <c r="H41" s="34"/>
      <c r="I41" s="34"/>
      <c r="J41" s="34"/>
      <c r="K41" s="30"/>
      <c r="L41" s="30"/>
      <c r="M41" s="30"/>
      <c r="N41" s="30"/>
    </row>
    <row r="42" spans="1:14" ht="30">
      <c r="A42" s="7" t="s">
        <v>44</v>
      </c>
      <c r="C42" s="34">
        <v>0</v>
      </c>
      <c r="D42" s="34">
        <v>0</v>
      </c>
      <c r="E42" s="34">
        <v>0</v>
      </c>
      <c r="F42" s="34"/>
      <c r="G42" s="34"/>
      <c r="H42" s="34"/>
      <c r="I42" s="34"/>
      <c r="J42" s="34"/>
      <c r="K42" s="30"/>
      <c r="L42" s="30"/>
      <c r="M42" s="30"/>
      <c r="N42" s="30"/>
    </row>
    <row r="43" spans="1:14">
      <c r="A43" s="3" t="s">
        <v>45</v>
      </c>
      <c r="C43" s="34">
        <v>0</v>
      </c>
      <c r="D43" s="34">
        <v>0</v>
      </c>
      <c r="E43" s="34">
        <v>0</v>
      </c>
      <c r="F43" s="34"/>
      <c r="G43" s="34"/>
      <c r="H43" s="34"/>
      <c r="I43" s="34"/>
      <c r="J43" s="34"/>
      <c r="K43" s="30"/>
      <c r="L43" s="30"/>
      <c r="M43" s="30"/>
      <c r="N43" s="30"/>
    </row>
    <row r="44" spans="1:14" ht="30">
      <c r="A44" s="7" t="s">
        <v>46</v>
      </c>
      <c r="C44" s="34">
        <v>0</v>
      </c>
      <c r="D44" s="34">
        <v>0</v>
      </c>
      <c r="E44" s="34">
        <v>0</v>
      </c>
      <c r="F44" s="34"/>
      <c r="G44" s="34"/>
      <c r="H44" s="34"/>
      <c r="I44" s="34"/>
      <c r="J44" s="34"/>
      <c r="K44" s="30"/>
      <c r="L44" s="30"/>
      <c r="M44" s="30"/>
      <c r="N44" s="30"/>
    </row>
    <row r="45" spans="1:14" ht="30">
      <c r="A45" s="7" t="s">
        <v>47</v>
      </c>
      <c r="C45" s="34">
        <v>0</v>
      </c>
      <c r="D45" s="34">
        <v>0</v>
      </c>
      <c r="E45" s="34">
        <v>0</v>
      </c>
      <c r="F45" s="34"/>
      <c r="G45" s="34"/>
      <c r="H45" s="34"/>
      <c r="I45" s="34"/>
      <c r="J45" s="34"/>
      <c r="K45" s="30"/>
      <c r="L45" s="30"/>
      <c r="M45" s="30"/>
      <c r="N45" s="30"/>
    </row>
    <row r="46" spans="1:14" ht="30">
      <c r="A46" s="7" t="s">
        <v>48</v>
      </c>
      <c r="C46" s="34">
        <v>0</v>
      </c>
      <c r="D46" s="34">
        <v>0</v>
      </c>
      <c r="E46" s="34">
        <v>0</v>
      </c>
      <c r="F46" s="34"/>
      <c r="G46" s="34"/>
      <c r="H46" s="34"/>
      <c r="I46" s="34"/>
      <c r="J46" s="34"/>
      <c r="K46" s="30"/>
      <c r="L46" s="30"/>
      <c r="M46" s="30"/>
      <c r="N46" s="30"/>
    </row>
    <row r="47" spans="1:14" ht="30">
      <c r="A47" s="7" t="s">
        <v>49</v>
      </c>
      <c r="C47" s="34">
        <v>0</v>
      </c>
      <c r="D47" s="34">
        <v>0</v>
      </c>
      <c r="E47" s="34">
        <v>0</v>
      </c>
      <c r="F47" s="34"/>
      <c r="G47" s="34"/>
      <c r="H47" s="34"/>
      <c r="I47" s="34"/>
      <c r="J47" s="34"/>
      <c r="K47" s="30"/>
      <c r="L47" s="30"/>
      <c r="M47" s="30"/>
      <c r="N47" s="30"/>
    </row>
    <row r="48" spans="1:14" ht="30">
      <c r="A48" s="7" t="s">
        <v>50</v>
      </c>
      <c r="C48" s="34">
        <v>0</v>
      </c>
      <c r="D48" s="34">
        <v>0</v>
      </c>
      <c r="E48" s="34">
        <v>0</v>
      </c>
      <c r="F48" s="34"/>
      <c r="G48" s="34"/>
      <c r="H48" s="34"/>
      <c r="I48" s="34"/>
      <c r="J48" s="34"/>
      <c r="K48" s="30"/>
      <c r="L48" s="30"/>
      <c r="M48" s="30"/>
      <c r="N48" s="30"/>
    </row>
    <row r="49" spans="1:14" ht="30">
      <c r="A49" s="7" t="s">
        <v>51</v>
      </c>
      <c r="C49" s="34">
        <v>0</v>
      </c>
      <c r="D49" s="34">
        <v>0</v>
      </c>
      <c r="E49" s="34">
        <v>0</v>
      </c>
      <c r="F49" s="34"/>
      <c r="G49" s="34"/>
      <c r="H49" s="34"/>
      <c r="I49" s="34"/>
      <c r="J49" s="34"/>
      <c r="K49" s="30"/>
      <c r="L49" s="30"/>
      <c r="M49" s="30"/>
      <c r="N49" s="30"/>
    </row>
    <row r="50" spans="1:14" ht="30">
      <c r="A50" s="7" t="s">
        <v>52</v>
      </c>
      <c r="C50" s="34">
        <v>0</v>
      </c>
      <c r="D50" s="34">
        <v>0</v>
      </c>
      <c r="E50" s="34">
        <v>0</v>
      </c>
      <c r="F50" s="34"/>
      <c r="G50" s="34"/>
      <c r="H50" s="34"/>
      <c r="I50" s="34"/>
      <c r="J50" s="34"/>
      <c r="K50" s="30"/>
      <c r="L50" s="30"/>
      <c r="M50" s="30"/>
      <c r="N50" s="30"/>
    </row>
    <row r="51" spans="1:14" ht="30">
      <c r="A51" s="3" t="s">
        <v>28</v>
      </c>
      <c r="C51" s="34">
        <v>0</v>
      </c>
      <c r="D51" s="34">
        <v>0</v>
      </c>
      <c r="E51" s="34">
        <v>0</v>
      </c>
      <c r="F51" s="35"/>
      <c r="G51" s="18"/>
      <c r="H51" s="35"/>
      <c r="I51" s="35"/>
      <c r="J51" s="18"/>
      <c r="K51" s="36"/>
      <c r="L51" s="36"/>
      <c r="M51" s="36"/>
      <c r="N51" s="36"/>
    </row>
    <row r="52" spans="1:14">
      <c r="A52" s="7" t="s">
        <v>29</v>
      </c>
      <c r="C52" s="34">
        <v>0</v>
      </c>
      <c r="D52" s="34">
        <v>0</v>
      </c>
      <c r="E52" s="34">
        <v>0</v>
      </c>
      <c r="G52" s="17"/>
      <c r="J52" s="17"/>
      <c r="K52" s="30"/>
      <c r="L52" s="30"/>
      <c r="M52" s="30"/>
      <c r="N52" s="30"/>
    </row>
    <row r="53" spans="1:14" ht="30">
      <c r="A53" s="7" t="s">
        <v>30</v>
      </c>
      <c r="C53" s="34">
        <v>0</v>
      </c>
      <c r="D53" s="34">
        <v>0</v>
      </c>
      <c r="E53" s="34">
        <v>0</v>
      </c>
      <c r="F53" s="34"/>
      <c r="G53" s="34"/>
      <c r="H53" s="34"/>
      <c r="I53" s="34"/>
      <c r="J53" s="34"/>
      <c r="K53" s="30"/>
      <c r="L53" s="30"/>
      <c r="M53" s="30"/>
      <c r="N53" s="30"/>
    </row>
    <row r="54" spans="1:14" ht="30">
      <c r="A54" s="7" t="s">
        <v>31</v>
      </c>
      <c r="C54" s="34">
        <v>0</v>
      </c>
      <c r="D54" s="34">
        <v>0</v>
      </c>
      <c r="E54" s="34">
        <v>0</v>
      </c>
      <c r="F54" s="34"/>
      <c r="G54" s="34"/>
      <c r="H54" s="34"/>
      <c r="I54" s="34"/>
      <c r="J54" s="34"/>
      <c r="K54" s="30"/>
      <c r="L54" s="30"/>
      <c r="M54" s="30"/>
      <c r="N54" s="30"/>
    </row>
    <row r="55" spans="1:14" ht="30">
      <c r="A55" s="7" t="s">
        <v>32</v>
      </c>
      <c r="C55" s="34">
        <v>0</v>
      </c>
      <c r="D55" s="34">
        <v>0</v>
      </c>
      <c r="E55" s="34">
        <v>0</v>
      </c>
      <c r="F55" s="34"/>
      <c r="G55" s="34"/>
      <c r="H55" s="34"/>
      <c r="I55" s="34"/>
      <c r="J55" s="34"/>
      <c r="K55" s="30"/>
      <c r="L55" s="30"/>
      <c r="M55" s="30"/>
      <c r="N55" s="30"/>
    </row>
    <row r="56" spans="1:14" ht="30">
      <c r="A56" s="7" t="s">
        <v>33</v>
      </c>
      <c r="C56" s="34">
        <v>0</v>
      </c>
      <c r="D56" s="34">
        <v>0</v>
      </c>
      <c r="E56" s="34">
        <v>0</v>
      </c>
      <c r="F56" s="34"/>
      <c r="G56" s="34"/>
      <c r="H56" s="34"/>
      <c r="I56" s="34"/>
      <c r="J56" s="17"/>
      <c r="K56" s="30"/>
      <c r="L56" s="30"/>
      <c r="M56" s="30"/>
      <c r="N56" s="30"/>
    </row>
    <row r="57" spans="1:14" ht="30">
      <c r="A57" s="7" t="s">
        <v>53</v>
      </c>
      <c r="C57" s="34">
        <v>0</v>
      </c>
      <c r="D57" s="34">
        <v>0</v>
      </c>
      <c r="E57" s="34">
        <v>0</v>
      </c>
      <c r="F57" s="34"/>
      <c r="G57" s="34"/>
      <c r="H57" s="34"/>
      <c r="I57" s="34"/>
      <c r="J57" s="34"/>
      <c r="K57" s="30"/>
      <c r="L57" s="30"/>
      <c r="M57" s="30"/>
      <c r="N57" s="30"/>
    </row>
    <row r="58" spans="1:14" ht="30">
      <c r="A58" s="7" t="s">
        <v>54</v>
      </c>
      <c r="C58" s="34">
        <v>0</v>
      </c>
      <c r="D58" s="34">
        <v>0</v>
      </c>
      <c r="E58" s="34">
        <v>0</v>
      </c>
      <c r="F58" s="34"/>
      <c r="G58" s="34"/>
      <c r="H58" s="34"/>
      <c r="I58" s="34"/>
      <c r="J58" s="34"/>
      <c r="K58" s="30"/>
      <c r="L58" s="30"/>
      <c r="M58" s="30"/>
      <c r="N58" s="30"/>
    </row>
    <row r="59" spans="1:14">
      <c r="A59" s="7" t="s">
        <v>34</v>
      </c>
      <c r="C59" s="34">
        <v>0</v>
      </c>
      <c r="D59" s="34">
        <v>0</v>
      </c>
      <c r="E59" s="34">
        <v>0</v>
      </c>
      <c r="F59" s="34"/>
      <c r="G59" s="34"/>
      <c r="H59" s="34"/>
      <c r="I59" s="34"/>
      <c r="J59" s="34"/>
      <c r="K59" s="30"/>
      <c r="L59" s="30"/>
      <c r="M59" s="30"/>
      <c r="N59" s="30"/>
    </row>
    <row r="60" spans="1:14" ht="45">
      <c r="A60" s="7" t="s">
        <v>55</v>
      </c>
      <c r="C60" s="34">
        <v>0</v>
      </c>
      <c r="D60" s="34">
        <v>0</v>
      </c>
      <c r="E60" s="34">
        <v>0</v>
      </c>
      <c r="F60" s="34"/>
      <c r="G60" s="34"/>
      <c r="H60" s="34"/>
      <c r="I60" s="34"/>
      <c r="J60" s="34"/>
      <c r="K60" s="30"/>
      <c r="L60" s="30"/>
      <c r="M60" s="30"/>
      <c r="N60" s="30"/>
    </row>
    <row r="61" spans="1:14">
      <c r="A61" s="3" t="s">
        <v>56</v>
      </c>
      <c r="C61" s="35">
        <v>0</v>
      </c>
      <c r="D61" s="35">
        <v>0</v>
      </c>
      <c r="E61" s="35">
        <v>0</v>
      </c>
      <c r="F61" s="35"/>
      <c r="G61" s="35"/>
      <c r="H61" s="35"/>
      <c r="I61" s="35"/>
      <c r="J61" s="35"/>
      <c r="K61" s="36"/>
      <c r="L61" s="36"/>
      <c r="M61" s="36"/>
      <c r="N61" s="36"/>
    </row>
    <row r="62" spans="1:14">
      <c r="A62" s="7" t="s">
        <v>57</v>
      </c>
      <c r="C62" s="34">
        <v>0</v>
      </c>
      <c r="D62" s="34">
        <v>0</v>
      </c>
      <c r="E62" s="34">
        <v>0</v>
      </c>
      <c r="F62" s="34"/>
      <c r="G62" s="34"/>
      <c r="H62" s="34"/>
      <c r="I62" s="34"/>
      <c r="J62" s="34"/>
      <c r="K62" s="30"/>
      <c r="L62" s="30"/>
      <c r="M62" s="30"/>
      <c r="N62" s="30"/>
    </row>
    <row r="63" spans="1:14">
      <c r="A63" s="7" t="s">
        <v>58</v>
      </c>
      <c r="C63" s="34">
        <v>0</v>
      </c>
      <c r="D63" s="34">
        <v>0</v>
      </c>
      <c r="E63" s="34">
        <v>0</v>
      </c>
      <c r="F63" s="34"/>
      <c r="G63" s="34"/>
      <c r="H63" s="34"/>
      <c r="I63" s="34"/>
      <c r="J63" s="34"/>
      <c r="K63" s="30"/>
      <c r="L63" s="30"/>
      <c r="M63" s="30"/>
      <c r="N63" s="30"/>
    </row>
    <row r="64" spans="1:14" ht="30">
      <c r="A64" s="7" t="s">
        <v>59</v>
      </c>
      <c r="C64" s="34">
        <v>0</v>
      </c>
      <c r="D64" s="34">
        <v>0</v>
      </c>
      <c r="E64" s="34">
        <v>0</v>
      </c>
      <c r="F64" s="34"/>
      <c r="G64" s="34"/>
      <c r="H64" s="34"/>
      <c r="I64" s="34"/>
      <c r="J64" s="34"/>
      <c r="K64" s="30"/>
      <c r="L64" s="30"/>
      <c r="M64" s="30"/>
      <c r="N64" s="30"/>
    </row>
    <row r="65" spans="1:14" ht="45">
      <c r="A65" s="7" t="s">
        <v>60</v>
      </c>
      <c r="C65" s="34">
        <v>0</v>
      </c>
      <c r="D65" s="34">
        <v>0</v>
      </c>
      <c r="E65" s="34">
        <v>0</v>
      </c>
      <c r="F65" s="34"/>
      <c r="G65" s="34"/>
      <c r="H65" s="34"/>
      <c r="I65" s="34"/>
      <c r="J65" s="34"/>
      <c r="K65" s="30"/>
      <c r="L65" s="30"/>
      <c r="M65" s="30"/>
      <c r="N65" s="30"/>
    </row>
    <row r="66" spans="1:14" ht="30">
      <c r="A66" s="3" t="s">
        <v>61</v>
      </c>
      <c r="C66" s="35">
        <v>0</v>
      </c>
      <c r="D66" s="35">
        <v>0</v>
      </c>
      <c r="E66" s="35">
        <v>0</v>
      </c>
      <c r="F66" s="35"/>
      <c r="G66" s="35"/>
      <c r="H66" s="35"/>
      <c r="I66" s="35"/>
      <c r="J66" s="35"/>
      <c r="K66" s="36"/>
      <c r="L66" s="36"/>
      <c r="M66" s="36"/>
      <c r="N66" s="36"/>
    </row>
    <row r="67" spans="1:14">
      <c r="A67" s="7" t="s">
        <v>62</v>
      </c>
      <c r="C67" s="34">
        <v>0</v>
      </c>
      <c r="D67" s="34">
        <v>0</v>
      </c>
      <c r="E67" s="34">
        <v>0</v>
      </c>
      <c r="F67" s="34"/>
      <c r="G67" s="34"/>
      <c r="H67" s="34"/>
      <c r="I67" s="34"/>
      <c r="J67" s="34"/>
      <c r="K67" s="30"/>
      <c r="L67" s="30"/>
      <c r="M67" s="30"/>
      <c r="N67" s="30"/>
    </row>
    <row r="68" spans="1:14" ht="30">
      <c r="A68" s="7" t="s">
        <v>63</v>
      </c>
      <c r="C68" s="34">
        <v>0</v>
      </c>
      <c r="D68" s="34">
        <v>0</v>
      </c>
      <c r="E68" s="34">
        <v>0</v>
      </c>
      <c r="F68" s="34"/>
      <c r="G68" s="34"/>
      <c r="H68" s="34"/>
      <c r="I68" s="34"/>
      <c r="J68" s="34"/>
      <c r="K68" s="30"/>
      <c r="L68" s="30"/>
      <c r="M68" s="30"/>
      <c r="N68" s="30"/>
    </row>
    <row r="69" spans="1:14">
      <c r="A69" s="3" t="s">
        <v>64</v>
      </c>
      <c r="C69" s="35">
        <v>0</v>
      </c>
      <c r="D69" s="34">
        <v>0</v>
      </c>
      <c r="E69" s="34">
        <v>0</v>
      </c>
      <c r="F69" s="35"/>
      <c r="G69" s="35"/>
      <c r="H69" s="35"/>
      <c r="I69" s="35"/>
      <c r="J69" s="35"/>
      <c r="K69" s="36"/>
      <c r="L69" s="36"/>
      <c r="M69" s="36"/>
      <c r="N69" s="36"/>
    </row>
    <row r="70" spans="1:14" ht="30">
      <c r="A70" s="7" t="s">
        <v>65</v>
      </c>
      <c r="C70" s="34">
        <v>0</v>
      </c>
      <c r="D70" s="34">
        <v>0</v>
      </c>
      <c r="E70" s="34">
        <v>0</v>
      </c>
      <c r="F70" s="34"/>
      <c r="G70" s="34"/>
      <c r="H70" s="34"/>
      <c r="I70" s="34"/>
      <c r="J70" s="34"/>
      <c r="K70" s="30"/>
      <c r="L70" s="30"/>
      <c r="M70" s="30"/>
      <c r="N70" s="30"/>
    </row>
    <row r="71" spans="1:14" ht="30">
      <c r="A71" s="7" t="s">
        <v>66</v>
      </c>
      <c r="C71" s="34">
        <v>0</v>
      </c>
      <c r="D71" s="34">
        <v>0</v>
      </c>
      <c r="E71" s="34">
        <v>0</v>
      </c>
      <c r="F71" s="34"/>
      <c r="G71" s="34"/>
      <c r="H71" s="34"/>
      <c r="I71" s="34"/>
      <c r="J71" s="34"/>
      <c r="K71" s="30"/>
      <c r="L71" s="30"/>
      <c r="M71" s="30"/>
      <c r="N71" s="30"/>
    </row>
    <row r="72" spans="1:14" ht="30">
      <c r="A72" s="7" t="s">
        <v>67</v>
      </c>
      <c r="C72" s="34">
        <v>0</v>
      </c>
      <c r="D72" s="34">
        <v>0</v>
      </c>
      <c r="E72" s="34">
        <v>0</v>
      </c>
      <c r="F72" s="34"/>
      <c r="G72" s="34"/>
      <c r="H72" s="34"/>
      <c r="I72" s="34"/>
      <c r="J72" s="34"/>
      <c r="K72" s="30"/>
      <c r="L72" s="30"/>
      <c r="M72" s="30"/>
      <c r="N72" s="30"/>
    </row>
    <row r="73" spans="1:14">
      <c r="A73" s="9" t="s">
        <v>35</v>
      </c>
      <c r="B73" s="6"/>
      <c r="C73" s="22">
        <f>+C9+C15+C25+C35</f>
        <v>6134817.3600000003</v>
      </c>
      <c r="D73" s="22">
        <f>D86</f>
        <v>7323228.0200000005</v>
      </c>
      <c r="E73" s="25">
        <f>E86</f>
        <v>6496620.4400000004</v>
      </c>
      <c r="F73" s="25"/>
      <c r="G73" s="25"/>
      <c r="H73" s="25"/>
      <c r="I73" s="25"/>
      <c r="J73" s="25"/>
      <c r="K73" s="25"/>
      <c r="L73" s="25"/>
      <c r="M73" s="25"/>
      <c r="N73" s="25"/>
    </row>
    <row r="74" spans="1:14">
      <c r="A74" s="4"/>
      <c r="C74" s="5"/>
    </row>
    <row r="75" spans="1:14">
      <c r="A75" s="1" t="s">
        <v>68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30">
      <c r="A76" s="3" t="s">
        <v>69</v>
      </c>
      <c r="C76" s="35">
        <v>0</v>
      </c>
      <c r="D76" s="35">
        <v>0</v>
      </c>
      <c r="E76" s="34">
        <v>0</v>
      </c>
      <c r="F76" s="35"/>
      <c r="G76" s="35"/>
      <c r="H76" s="35"/>
      <c r="I76" s="35"/>
      <c r="J76" s="35"/>
      <c r="K76" s="36"/>
      <c r="L76" s="36"/>
      <c r="M76" s="36"/>
      <c r="N76" s="36"/>
    </row>
    <row r="77" spans="1:14" ht="30">
      <c r="A77" s="7" t="s">
        <v>70</v>
      </c>
      <c r="C77" s="34">
        <v>0</v>
      </c>
      <c r="D77" s="34">
        <v>0</v>
      </c>
      <c r="E77" s="34">
        <v>0</v>
      </c>
      <c r="F77" s="34"/>
      <c r="G77" s="34"/>
      <c r="H77" s="34"/>
      <c r="I77" s="34"/>
      <c r="J77" s="34"/>
      <c r="K77" s="30"/>
      <c r="L77" s="30"/>
      <c r="M77" s="30"/>
      <c r="N77" s="30"/>
    </row>
    <row r="78" spans="1:14" ht="30">
      <c r="A78" s="7" t="s">
        <v>71</v>
      </c>
      <c r="C78" s="34">
        <v>0</v>
      </c>
      <c r="D78" s="34">
        <v>0</v>
      </c>
      <c r="E78" s="34">
        <v>0</v>
      </c>
      <c r="F78" s="34"/>
      <c r="G78" s="34"/>
      <c r="H78" s="34"/>
      <c r="I78" s="34"/>
      <c r="J78" s="34"/>
      <c r="K78" s="30"/>
      <c r="L78" s="30"/>
      <c r="M78" s="30"/>
      <c r="N78" s="30"/>
    </row>
    <row r="79" spans="1:14">
      <c r="A79" s="3" t="s">
        <v>72</v>
      </c>
      <c r="C79" s="34">
        <v>0</v>
      </c>
      <c r="D79" s="34">
        <v>0</v>
      </c>
      <c r="E79" s="34">
        <v>0</v>
      </c>
      <c r="F79" s="34"/>
      <c r="G79" s="34"/>
      <c r="H79" s="34"/>
      <c r="I79" s="34"/>
      <c r="J79" s="34"/>
      <c r="K79" s="30"/>
      <c r="L79" s="30"/>
      <c r="M79" s="30"/>
      <c r="N79" s="30"/>
    </row>
    <row r="80" spans="1:14" ht="30">
      <c r="A80" s="7" t="s">
        <v>73</v>
      </c>
      <c r="C80" s="34">
        <v>0</v>
      </c>
      <c r="D80" s="34">
        <v>0</v>
      </c>
      <c r="E80" s="34">
        <v>0</v>
      </c>
      <c r="F80" s="34"/>
      <c r="G80" s="34"/>
      <c r="H80" s="34"/>
      <c r="I80" s="34"/>
      <c r="J80" s="34"/>
      <c r="K80" s="30"/>
      <c r="L80" s="30"/>
      <c r="M80" s="30"/>
      <c r="N80" s="30"/>
    </row>
    <row r="81" spans="1:14" ht="30">
      <c r="A81" s="7" t="s">
        <v>74</v>
      </c>
      <c r="C81" s="34">
        <v>0</v>
      </c>
      <c r="D81" s="34">
        <v>0</v>
      </c>
      <c r="E81" s="34">
        <v>0</v>
      </c>
      <c r="F81" s="34"/>
      <c r="G81" s="34"/>
      <c r="H81" s="34"/>
      <c r="I81" s="34"/>
      <c r="J81" s="34"/>
      <c r="K81" s="30"/>
      <c r="L81" s="30"/>
      <c r="M81" s="30"/>
      <c r="N81" s="30"/>
    </row>
    <row r="82" spans="1:14" ht="30">
      <c r="A82" s="3" t="s">
        <v>75</v>
      </c>
      <c r="C82" s="34">
        <v>0</v>
      </c>
      <c r="D82" s="34">
        <v>0</v>
      </c>
      <c r="E82" s="34">
        <v>0</v>
      </c>
      <c r="F82" s="34"/>
      <c r="G82" s="34"/>
      <c r="H82" s="34"/>
      <c r="I82" s="34"/>
      <c r="J82" s="34"/>
      <c r="K82" s="30"/>
      <c r="L82" s="30"/>
      <c r="M82" s="30"/>
      <c r="N82" s="30"/>
    </row>
    <row r="83" spans="1:14" ht="30">
      <c r="A83" s="7" t="s">
        <v>76</v>
      </c>
      <c r="C83" s="34">
        <v>0</v>
      </c>
      <c r="D83" s="34">
        <v>0</v>
      </c>
      <c r="E83" s="34">
        <v>0</v>
      </c>
      <c r="F83" s="34"/>
      <c r="G83" s="34"/>
      <c r="H83" s="34"/>
      <c r="I83" s="34"/>
      <c r="J83" s="34"/>
      <c r="K83" s="30"/>
      <c r="L83" s="30"/>
      <c r="M83" s="30"/>
      <c r="N83" s="30"/>
    </row>
    <row r="84" spans="1:14">
      <c r="A84" s="9" t="s">
        <v>77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6" spans="1:14" ht="31.5">
      <c r="A86" s="10" t="s">
        <v>78</v>
      </c>
      <c r="B86" s="13"/>
      <c r="C86" s="38">
        <f>+C9+C15+C25+C35</f>
        <v>6134817.3600000003</v>
      </c>
      <c r="D86" s="26">
        <f>+D51+D25+D15+D9</f>
        <v>7323228.0200000005</v>
      </c>
      <c r="E86" s="27">
        <f>+E51+E25+E15+E9</f>
        <v>6496620.4400000004</v>
      </c>
      <c r="F86" s="27">
        <f>+F73</f>
        <v>0</v>
      </c>
      <c r="G86" s="27">
        <f t="shared" ref="G86:L86" si="1">G73</f>
        <v>0</v>
      </c>
      <c r="H86" s="27">
        <f t="shared" si="1"/>
        <v>0</v>
      </c>
      <c r="I86" s="27">
        <f t="shared" si="1"/>
        <v>0</v>
      </c>
      <c r="J86" s="27">
        <f t="shared" si="1"/>
        <v>0</v>
      </c>
      <c r="K86" s="27">
        <f t="shared" si="1"/>
        <v>0</v>
      </c>
      <c r="L86" s="27">
        <f t="shared" si="1"/>
        <v>0</v>
      </c>
      <c r="M86" s="27">
        <f>M73</f>
        <v>0</v>
      </c>
      <c r="N86" s="27">
        <f>N73</f>
        <v>0</v>
      </c>
    </row>
    <row r="87" spans="1:14">
      <c r="A87" t="s">
        <v>99</v>
      </c>
    </row>
    <row r="88" spans="1:14">
      <c r="A88" t="s">
        <v>97</v>
      </c>
    </row>
    <row r="89" spans="1:14">
      <c r="A89" t="s">
        <v>98</v>
      </c>
    </row>
    <row r="100" spans="2:13" ht="23.25">
      <c r="B100" s="39"/>
      <c r="C100" s="39"/>
      <c r="D100" s="39"/>
      <c r="E100" s="39"/>
      <c r="J100" s="39"/>
      <c r="K100" s="39"/>
      <c r="L100" s="39"/>
      <c r="M100" s="39"/>
    </row>
    <row r="101" spans="2:13">
      <c r="B101" s="40"/>
      <c r="C101" s="40"/>
      <c r="D101" s="40"/>
      <c r="E101" s="40"/>
      <c r="J101" s="40"/>
      <c r="K101" s="40"/>
      <c r="L101" s="40"/>
      <c r="M101" s="40"/>
    </row>
    <row r="102" spans="2:13">
      <c r="J102" s="40"/>
      <c r="K102" s="40"/>
      <c r="L102" s="40"/>
      <c r="M102" s="40"/>
    </row>
    <row r="114" spans="6:9" ht="23.25">
      <c r="F114" s="39"/>
      <c r="G114" s="39"/>
      <c r="H114" s="39"/>
      <c r="I114" s="39"/>
    </row>
    <row r="115" spans="6:9">
      <c r="G115" s="28"/>
      <c r="H115" s="28"/>
      <c r="I115" s="28"/>
    </row>
    <row r="116" spans="6:9">
      <c r="G116" s="28"/>
      <c r="H116" s="28"/>
      <c r="I116" s="28"/>
    </row>
  </sheetData>
  <mergeCells count="11">
    <mergeCell ref="A1:N1"/>
    <mergeCell ref="A2:N2"/>
    <mergeCell ref="A3:N3"/>
    <mergeCell ref="A4:N4"/>
    <mergeCell ref="A5:N5"/>
    <mergeCell ref="J100:M100"/>
    <mergeCell ref="J101:M101"/>
    <mergeCell ref="J102:M102"/>
    <mergeCell ref="F114:I114"/>
    <mergeCell ref="B100:E100"/>
    <mergeCell ref="B101:E10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Ejecución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secep</cp:lastModifiedBy>
  <dcterms:created xsi:type="dcterms:W3CDTF">2018-04-17T18:57:16Z</dcterms:created>
  <dcterms:modified xsi:type="dcterms:W3CDTF">2020-04-06T16:59:43Z</dcterms:modified>
</cp:coreProperties>
</file>